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3E3B80FF-C311-4871-81C4-F0CFFC662F58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Osa 1" sheetId="17" r:id="rId1"/>
    <sheet name="Osa 2" sheetId="16" r:id="rId2"/>
    <sheet name="Osa 3" sheetId="15" r:id="rId3"/>
    <sheet name="Osa 4" sheetId="14" r:id="rId4"/>
    <sheet name="Osa 5" sheetId="13" r:id="rId5"/>
    <sheet name="Osa 6" sheetId="12" r:id="rId6"/>
    <sheet name="Osa 7" sheetId="4" r:id="rId7"/>
    <sheet name="Osa 8" sheetId="3" r:id="rId8"/>
    <sheet name="Osa 9" sheetId="6" r:id="rId9"/>
    <sheet name="Osa 10" sheetId="5" r:id="rId10"/>
    <sheet name="Osa 11" sheetId="7" r:id="rId11"/>
    <sheet name="Osa 12" sheetId="8" r:id="rId12"/>
    <sheet name="Osa 13" sheetId="9" r:id="rId13"/>
    <sheet name="Osa 14" sheetId="10" r:id="rId14"/>
    <sheet name="Osa 15" sheetId="1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7" l="1"/>
  <c r="G12" i="12"/>
  <c r="G12" i="13"/>
  <c r="G12" i="14"/>
  <c r="G12" i="15"/>
  <c r="G12" i="16"/>
  <c r="G12" i="9"/>
  <c r="G13" i="7"/>
  <c r="G11" i="5"/>
  <c r="G13" i="17"/>
  <c r="G12" i="17"/>
  <c r="F12" i="11"/>
  <c r="G11" i="11"/>
  <c r="F12" i="10"/>
  <c r="G11" i="10"/>
  <c r="F13" i="9"/>
  <c r="G11" i="9"/>
  <c r="F12" i="8"/>
  <c r="G11" i="8"/>
  <c r="G14" i="7"/>
  <c r="G12" i="7"/>
  <c r="G11" i="7"/>
  <c r="F12" i="6"/>
  <c r="G11" i="6"/>
  <c r="F13" i="5"/>
  <c r="G12" i="5"/>
  <c r="F20" i="4"/>
  <c r="G19" i="4"/>
  <c r="G18" i="4"/>
  <c r="G17" i="4"/>
  <c r="G16" i="4"/>
  <c r="G15" i="4"/>
  <c r="G14" i="4"/>
  <c r="G13" i="4"/>
  <c r="G12" i="4"/>
  <c r="G11" i="4"/>
  <c r="F15" i="3"/>
  <c r="G14" i="3"/>
  <c r="G13" i="3"/>
  <c r="G12" i="3"/>
  <c r="G11" i="3"/>
</calcChain>
</file>

<file path=xl/sharedStrings.xml><?xml version="1.0" encoding="utf-8"?>
<sst xmlns="http://schemas.openxmlformats.org/spreadsheetml/2006/main" count="232" uniqueCount="53">
  <si>
    <t>Hindamiskriteeriumid</t>
  </si>
  <si>
    <t>Pakkuja sisestab reale 12 parameetri väärtuse</t>
  </si>
  <si>
    <t>maksumuse eurodes ilma käibemaksuta vastavalt reisijakohtade arvule</t>
  </si>
  <si>
    <t>Juhuvedude hankeosa 1</t>
  </si>
  <si>
    <t>Bussi kilomeetri hind linnadevahelistel vedudel, sisaldab sõidutunni hinda, ei sisalda ootetunni hinda  </t>
  </si>
  <si>
    <t>Bussi ootetunni hind linnadevahelistel vedudel  </t>
  </si>
  <si>
    <t>Vähem kui 24 h enne sõitu tühistamise trahvi % tellitud teenuse hinnast</t>
  </si>
  <si>
    <t>EUR</t>
  </si>
  <si>
    <t>%</t>
  </si>
  <si>
    <t>Osakaal</t>
  </si>
  <si>
    <t xml:space="preserve">Pakkuja sisestab veergu F iga liini kohta ühe ringi (kahe suuna) </t>
  </si>
  <si>
    <t>Liini number</t>
  </si>
  <si>
    <t>Algpeatus</t>
  </si>
  <si>
    <t>Lõpp-peatus</t>
  </si>
  <si>
    <t>Ringi maksumus kõikide reisijakohtade teenindamiseks</t>
  </si>
  <si>
    <t>Reisijakoha maksumus kahel suunal (informatiivne)</t>
  </si>
  <si>
    <t>Kopli</t>
  </si>
  <si>
    <t>Ämari</t>
  </si>
  <si>
    <t>Pirita</t>
  </si>
  <si>
    <t>Lasnamäe</t>
  </si>
  <si>
    <t>Paldiski</t>
  </si>
  <si>
    <t>Tallinn</t>
  </si>
  <si>
    <t>Tapa</t>
  </si>
  <si>
    <t>Jõhvi</t>
  </si>
  <si>
    <t>1 asendus</t>
  </si>
  <si>
    <t>Õismäe</t>
  </si>
  <si>
    <t>Keila</t>
  </si>
  <si>
    <t>Haapsalu</t>
  </si>
  <si>
    <t>Pärnu</t>
  </si>
  <si>
    <t>Tartu</t>
  </si>
  <si>
    <t>Võru</t>
  </si>
  <si>
    <t>Luunja</t>
  </si>
  <si>
    <t>Rakvere</t>
  </si>
  <si>
    <t>Kadrina</t>
  </si>
  <si>
    <t>Narva</t>
  </si>
  <si>
    <t>Viljandi</t>
  </si>
  <si>
    <t>Bussi linnasisese veo tunnihind, sisaldab nii sõidu- kui ka ootetundi  </t>
  </si>
  <si>
    <t>Bussi koristus pärast tehnilise kirjelduse punktides 4.5.3 ja 4.5.4 kirjeldatud vedusid ühe bussi kohta</t>
  </si>
  <si>
    <t>Reisijakohtade arv, minimaalne busside mahutavus liini teenindamiseks</t>
  </si>
  <si>
    <t>Liinivedude marsruudid hanke osas 9</t>
  </si>
  <si>
    <t>Liinivedude marsruudid hanke osas 15</t>
  </si>
  <si>
    <t>Liinivedude marsruudid hanke osas 14</t>
  </si>
  <si>
    <t>Liinivedude marsruudid hanke osas 13</t>
  </si>
  <si>
    <t>Liinivedude marsruudid hanke osas 12</t>
  </si>
  <si>
    <t>Liinivedude marsruudid hanke osas 11</t>
  </si>
  <si>
    <t>Liinivedude marsruudid hanke osas 10</t>
  </si>
  <si>
    <t>Liinivedude marsruudid hanke osas 8</t>
  </si>
  <si>
    <t>Liinivedude marsruudid hanke osas 7</t>
  </si>
  <si>
    <t>Juhuvedude hanke osa 6</t>
  </si>
  <si>
    <t>Juhuvedude hanke osa 5</t>
  </si>
  <si>
    <t>Juhuvedude hanke osa 4</t>
  </si>
  <si>
    <t>Juhuvedude hanke osa 3</t>
  </si>
  <si>
    <t>Juhuvedude hanke osa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</si>
</sst>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4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workbookViewId="0">
      <selection activeCell="F15" sqref="F15"/>
    </sheetView>
  </sheetViews>
  <sheetFormatPr defaultRowHeight="14.6" x14ac:dyDescent="0.4"/>
  <cols>
    <col min="2" max="2" width="24.15234375" customWidth="1"/>
    <col min="3" max="3" width="20.69140625" customWidth="1"/>
    <col min="4" max="4" width="19.15234375" customWidth="1"/>
    <col min="5" max="5" width="25.53515625" customWidth="1"/>
    <col min="6" max="6" width="26" customWidth="1"/>
    <col min="7" max="7" width="17.53515625" customWidth="1"/>
  </cols>
  <sheetData>
    <row r="2" spans="1:8" x14ac:dyDescent="0.4">
      <c r="B2" s="20" t="s">
        <v>0</v>
      </c>
      <c r="C2" s="20"/>
      <c r="D2" s="20"/>
    </row>
    <row r="5" spans="1:8" x14ac:dyDescent="0.4">
      <c r="B5" s="21" t="s">
        <v>1</v>
      </c>
      <c r="C5" s="21"/>
      <c r="D5" s="21"/>
      <c r="E5" s="21"/>
      <c r="F5" s="21"/>
      <c r="G5" s="21"/>
      <c r="H5" s="21"/>
    </row>
    <row r="6" spans="1:8" x14ac:dyDescent="0.4">
      <c r="B6" s="21" t="s">
        <v>2</v>
      </c>
      <c r="C6" s="21"/>
      <c r="D6" s="21"/>
      <c r="E6" s="21"/>
      <c r="F6" s="21"/>
      <c r="G6" s="21"/>
      <c r="H6" s="8"/>
    </row>
    <row r="8" spans="1:8" x14ac:dyDescent="0.4">
      <c r="B8" s="20" t="s">
        <v>3</v>
      </c>
      <c r="C8" s="20"/>
      <c r="D8" s="20"/>
      <c r="E8" s="20"/>
      <c r="F8" s="20"/>
      <c r="G8" s="20"/>
    </row>
    <row r="10" spans="1:8" ht="70.75" x14ac:dyDescent="0.4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7"/>
    </row>
    <row r="11" spans="1:8" x14ac:dyDescent="0.4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17"/>
    </row>
    <row r="12" spans="1:8" x14ac:dyDescent="0.4">
      <c r="B12" s="10">
        <v>1.63</v>
      </c>
      <c r="C12" s="10">
        <v>18</v>
      </c>
      <c r="D12" s="10">
        <v>33</v>
      </c>
      <c r="E12" s="11">
        <v>0</v>
      </c>
      <c r="F12" s="11">
        <v>12</v>
      </c>
      <c r="G12" s="12">
        <f>SUM(B12:F12)</f>
        <v>64.63</v>
      </c>
    </row>
    <row r="13" spans="1:8" x14ac:dyDescent="0.4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12">
        <f>SUM(B13:F13)</f>
        <v>100</v>
      </c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13"/>
  <sheetViews>
    <sheetView workbookViewId="0">
      <selection activeCell="F13" sqref="F13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0" t="s">
        <v>0</v>
      </c>
      <c r="C2" s="20"/>
      <c r="D2" s="20"/>
    </row>
    <row r="5" spans="2:8" x14ac:dyDescent="0.4">
      <c r="B5" s="21" t="s">
        <v>10</v>
      </c>
      <c r="C5" s="21"/>
      <c r="D5" s="21"/>
      <c r="E5" s="21"/>
      <c r="F5" s="21"/>
      <c r="G5" s="21"/>
      <c r="H5" s="21"/>
    </row>
    <row r="6" spans="2:8" x14ac:dyDescent="0.4">
      <c r="B6" s="21" t="s">
        <v>2</v>
      </c>
      <c r="C6" s="21"/>
      <c r="D6" s="21"/>
      <c r="E6" s="21"/>
      <c r="F6" s="21"/>
      <c r="G6" s="21"/>
      <c r="H6" s="8"/>
    </row>
    <row r="8" spans="2:8" x14ac:dyDescent="0.4">
      <c r="B8" s="20" t="s">
        <v>45</v>
      </c>
      <c r="C8" s="20"/>
      <c r="D8" s="20"/>
      <c r="E8" s="20"/>
      <c r="F8" s="20"/>
      <c r="G8" s="20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9</v>
      </c>
      <c r="C11" s="2" t="s">
        <v>28</v>
      </c>
      <c r="D11" s="2" t="s">
        <v>22</v>
      </c>
      <c r="E11" s="5">
        <v>35</v>
      </c>
      <c r="F11" s="3">
        <v>820</v>
      </c>
      <c r="G11" s="2">
        <f>F11/E11</f>
        <v>23.428571428571427</v>
      </c>
    </row>
    <row r="12" spans="2:8" x14ac:dyDescent="0.4">
      <c r="B12" s="5">
        <v>10</v>
      </c>
      <c r="C12" s="2" t="s">
        <v>28</v>
      </c>
      <c r="D12" s="2" t="s">
        <v>20</v>
      </c>
      <c r="E12" s="5">
        <v>20</v>
      </c>
      <c r="F12" s="3">
        <v>700</v>
      </c>
      <c r="G12" s="2">
        <f t="shared" ref="G12" si="0">F12/E12</f>
        <v>35</v>
      </c>
    </row>
    <row r="13" spans="2:8" x14ac:dyDescent="0.4">
      <c r="F13" s="4">
        <f>SUM(F11:F12)</f>
        <v>1520</v>
      </c>
      <c r="G13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H28"/>
  <sheetViews>
    <sheetView workbookViewId="0">
      <selection activeCell="F15" sqref="F15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0" t="s">
        <v>0</v>
      </c>
      <c r="C2" s="20"/>
      <c r="D2" s="20"/>
    </row>
    <row r="5" spans="2:8" x14ac:dyDescent="0.4">
      <c r="B5" s="21" t="s">
        <v>10</v>
      </c>
      <c r="C5" s="21"/>
      <c r="D5" s="21"/>
      <c r="E5" s="21"/>
      <c r="F5" s="21"/>
      <c r="G5" s="21"/>
      <c r="H5" s="21"/>
    </row>
    <row r="6" spans="2:8" x14ac:dyDescent="0.4">
      <c r="B6" s="21" t="s">
        <v>2</v>
      </c>
      <c r="C6" s="21"/>
      <c r="D6" s="21"/>
      <c r="E6" s="21"/>
      <c r="F6" s="21"/>
      <c r="G6" s="21"/>
      <c r="H6" s="8"/>
    </row>
    <row r="8" spans="2:8" x14ac:dyDescent="0.4">
      <c r="B8" s="20" t="s">
        <v>44</v>
      </c>
      <c r="C8" s="20"/>
      <c r="D8" s="20"/>
      <c r="E8" s="20"/>
      <c r="F8" s="20"/>
      <c r="G8" s="20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16</v>
      </c>
      <c r="C11" s="2" t="s">
        <v>29</v>
      </c>
      <c r="D11" s="2" t="s">
        <v>22</v>
      </c>
      <c r="E11" s="5">
        <v>30</v>
      </c>
      <c r="F11" s="3">
        <v>645</v>
      </c>
      <c r="G11" s="2">
        <f>F11/E11</f>
        <v>21.5</v>
      </c>
    </row>
    <row r="12" spans="2:8" x14ac:dyDescent="0.4">
      <c r="B12" s="5">
        <v>17</v>
      </c>
      <c r="C12" s="2" t="s">
        <v>29</v>
      </c>
      <c r="D12" s="2" t="s">
        <v>23</v>
      </c>
      <c r="E12" s="5">
        <v>25</v>
      </c>
      <c r="F12" s="3">
        <v>485</v>
      </c>
      <c r="G12" s="2">
        <f t="shared" ref="G12:G14" si="0">F12/E12</f>
        <v>19.399999999999999</v>
      </c>
    </row>
    <row r="13" spans="2:8" x14ac:dyDescent="0.4">
      <c r="B13" s="5">
        <v>18</v>
      </c>
      <c r="C13" s="2" t="s">
        <v>29</v>
      </c>
      <c r="D13" s="2" t="s">
        <v>30</v>
      </c>
      <c r="E13" s="5">
        <v>30</v>
      </c>
      <c r="F13" s="3">
        <v>475</v>
      </c>
      <c r="G13" s="2">
        <f t="shared" si="0"/>
        <v>15.833333333333334</v>
      </c>
    </row>
    <row r="14" spans="2:8" x14ac:dyDescent="0.4">
      <c r="B14" s="5">
        <v>19</v>
      </c>
      <c r="C14" s="2" t="s">
        <v>29</v>
      </c>
      <c r="D14" s="2" t="s">
        <v>31</v>
      </c>
      <c r="E14" s="5">
        <v>16</v>
      </c>
      <c r="F14" s="3">
        <v>100</v>
      </c>
      <c r="G14" s="2">
        <f t="shared" si="0"/>
        <v>6.25</v>
      </c>
    </row>
    <row r="15" spans="2:8" x14ac:dyDescent="0.4">
      <c r="F15" s="4">
        <f>SUM(F11:F14)</f>
        <v>1705</v>
      </c>
      <c r="G15" s="2"/>
    </row>
    <row r="25" spans="5:5" x14ac:dyDescent="0.4">
      <c r="E25" s="1"/>
    </row>
    <row r="26" spans="5:5" x14ac:dyDescent="0.4">
      <c r="E26" s="1"/>
    </row>
    <row r="27" spans="5:5" x14ac:dyDescent="0.4">
      <c r="E27" s="1"/>
    </row>
    <row r="28" spans="5:5" x14ac:dyDescent="0.4">
      <c r="E28" s="1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H12"/>
  <sheetViews>
    <sheetView workbookViewId="0">
      <selection activeCell="F12" sqref="F12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0" t="s">
        <v>0</v>
      </c>
      <c r="C2" s="20"/>
      <c r="D2" s="20"/>
    </row>
    <row r="5" spans="2:8" x14ac:dyDescent="0.4">
      <c r="B5" s="21" t="s">
        <v>10</v>
      </c>
      <c r="C5" s="21"/>
      <c r="D5" s="21"/>
      <c r="E5" s="21"/>
      <c r="F5" s="21"/>
      <c r="G5" s="21"/>
      <c r="H5" s="21"/>
    </row>
    <row r="6" spans="2:8" x14ac:dyDescent="0.4">
      <c r="B6" s="21" t="s">
        <v>2</v>
      </c>
      <c r="C6" s="21"/>
      <c r="D6" s="21"/>
      <c r="E6" s="21"/>
      <c r="F6" s="21"/>
      <c r="G6" s="21"/>
      <c r="H6" s="8"/>
    </row>
    <row r="8" spans="2:8" x14ac:dyDescent="0.4">
      <c r="B8" s="20" t="s">
        <v>43</v>
      </c>
      <c r="C8" s="20"/>
      <c r="D8" s="20"/>
      <c r="E8" s="20"/>
      <c r="F8" s="20"/>
      <c r="G8" s="20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22</v>
      </c>
      <c r="C11" s="2" t="s">
        <v>30</v>
      </c>
      <c r="D11" s="2" t="s">
        <v>22</v>
      </c>
      <c r="E11" s="5">
        <v>50</v>
      </c>
      <c r="F11" s="3">
        <v>1500</v>
      </c>
      <c r="G11" s="2">
        <f>F11/E11</f>
        <v>30</v>
      </c>
    </row>
    <row r="12" spans="2:8" x14ac:dyDescent="0.4">
      <c r="F12" s="4">
        <f>SUM(F11:F11)</f>
        <v>1500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13"/>
  <sheetViews>
    <sheetView workbookViewId="0">
      <selection activeCell="F13" sqref="F13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0" t="s">
        <v>0</v>
      </c>
      <c r="C2" s="20"/>
      <c r="D2" s="20"/>
    </row>
    <row r="5" spans="2:8" x14ac:dyDescent="0.4">
      <c r="B5" s="21" t="s">
        <v>10</v>
      </c>
      <c r="C5" s="21"/>
      <c r="D5" s="21"/>
      <c r="E5" s="21"/>
      <c r="F5" s="21"/>
      <c r="G5" s="21"/>
      <c r="H5" s="21"/>
    </row>
    <row r="6" spans="2:8" x14ac:dyDescent="0.4">
      <c r="B6" s="21" t="s">
        <v>2</v>
      </c>
      <c r="C6" s="21"/>
      <c r="D6" s="21"/>
      <c r="E6" s="21"/>
      <c r="F6" s="21"/>
      <c r="G6" s="21"/>
      <c r="H6" s="8"/>
    </row>
    <row r="8" spans="2:8" x14ac:dyDescent="0.4">
      <c r="B8" s="20" t="s">
        <v>42</v>
      </c>
      <c r="C8" s="20"/>
      <c r="D8" s="20"/>
      <c r="E8" s="20"/>
      <c r="F8" s="20"/>
      <c r="G8" s="20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13</v>
      </c>
      <c r="C11" s="2" t="s">
        <v>32</v>
      </c>
      <c r="D11" s="2" t="s">
        <v>22</v>
      </c>
      <c r="E11" s="5">
        <v>50</v>
      </c>
      <c r="F11" s="3">
        <v>180</v>
      </c>
      <c r="G11" s="2">
        <f>F11/E11</f>
        <v>3.6</v>
      </c>
    </row>
    <row r="12" spans="2:8" x14ac:dyDescent="0.4">
      <c r="B12" s="5">
        <v>14</v>
      </c>
      <c r="C12" s="2" t="s">
        <v>33</v>
      </c>
      <c r="D12" s="2" t="s">
        <v>22</v>
      </c>
      <c r="E12" s="5">
        <v>35</v>
      </c>
      <c r="F12" s="3">
        <v>120</v>
      </c>
      <c r="G12" s="2">
        <f t="shared" ref="G12" si="0">F12/E12</f>
        <v>3.4285714285714284</v>
      </c>
    </row>
    <row r="13" spans="2:8" x14ac:dyDescent="0.4">
      <c r="F13" s="4">
        <f>SUM(F11:F12)</f>
        <v>300</v>
      </c>
      <c r="G13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H12"/>
  <sheetViews>
    <sheetView workbookViewId="0">
      <selection activeCell="F12" sqref="F12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0" t="s">
        <v>0</v>
      </c>
      <c r="C2" s="20"/>
      <c r="D2" s="20"/>
    </row>
    <row r="5" spans="2:8" x14ac:dyDescent="0.4">
      <c r="B5" s="21" t="s">
        <v>10</v>
      </c>
      <c r="C5" s="21"/>
      <c r="D5" s="21"/>
      <c r="E5" s="21"/>
      <c r="F5" s="21"/>
      <c r="G5" s="21"/>
      <c r="H5" s="21"/>
    </row>
    <row r="6" spans="2:8" x14ac:dyDescent="0.4">
      <c r="B6" s="21" t="s">
        <v>2</v>
      </c>
      <c r="C6" s="21"/>
      <c r="D6" s="21"/>
      <c r="E6" s="21"/>
      <c r="F6" s="21"/>
      <c r="G6" s="21"/>
      <c r="H6" s="8"/>
    </row>
    <row r="8" spans="2:8" x14ac:dyDescent="0.4">
      <c r="B8" s="20" t="s">
        <v>41</v>
      </c>
      <c r="C8" s="20"/>
      <c r="D8" s="20"/>
      <c r="E8" s="20"/>
      <c r="F8" s="20"/>
      <c r="G8" s="20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23</v>
      </c>
      <c r="C11" s="2" t="s">
        <v>34</v>
      </c>
      <c r="D11" s="2" t="s">
        <v>22</v>
      </c>
      <c r="E11" s="5">
        <v>45</v>
      </c>
      <c r="F11" s="3">
        <v>865</v>
      </c>
      <c r="G11" s="2">
        <f>F11/E11</f>
        <v>19.222222222222221</v>
      </c>
    </row>
    <row r="12" spans="2:8" x14ac:dyDescent="0.4">
      <c r="F12" s="4">
        <f>SUM(F11:F11)</f>
        <v>865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H12"/>
  <sheetViews>
    <sheetView workbookViewId="0">
      <selection activeCell="F18" sqref="F18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0" t="s">
        <v>0</v>
      </c>
      <c r="C2" s="20"/>
      <c r="D2" s="20"/>
    </row>
    <row r="5" spans="2:8" x14ac:dyDescent="0.4">
      <c r="B5" s="21" t="s">
        <v>10</v>
      </c>
      <c r="C5" s="21"/>
      <c r="D5" s="21"/>
      <c r="E5" s="21"/>
      <c r="F5" s="21"/>
      <c r="G5" s="21"/>
      <c r="H5" s="21"/>
    </row>
    <row r="6" spans="2:8" x14ac:dyDescent="0.4">
      <c r="B6" s="21" t="s">
        <v>2</v>
      </c>
      <c r="C6" s="21"/>
      <c r="D6" s="21"/>
      <c r="E6" s="21"/>
      <c r="F6" s="21"/>
      <c r="G6" s="21"/>
      <c r="H6" s="8"/>
    </row>
    <row r="8" spans="2:8" x14ac:dyDescent="0.4">
      <c r="B8" s="20" t="s">
        <v>40</v>
      </c>
      <c r="C8" s="20"/>
      <c r="D8" s="20"/>
      <c r="E8" s="20"/>
      <c r="F8" s="20"/>
      <c r="G8" s="20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24</v>
      </c>
      <c r="C11" s="2" t="s">
        <v>35</v>
      </c>
      <c r="D11" s="2" t="s">
        <v>22</v>
      </c>
      <c r="E11" s="5">
        <v>35</v>
      </c>
      <c r="F11" s="3">
        <v>810</v>
      </c>
      <c r="G11" s="2">
        <f>F11/E11</f>
        <v>23.142857142857142</v>
      </c>
    </row>
    <row r="12" spans="2:8" x14ac:dyDescent="0.4">
      <c r="F12" s="4">
        <f>SUM(F11:F11)</f>
        <v>810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3"/>
  <sheetViews>
    <sheetView workbookViewId="0">
      <selection activeCell="F12" sqref="F12"/>
    </sheetView>
  </sheetViews>
  <sheetFormatPr defaultRowHeight="14.6" x14ac:dyDescent="0.4"/>
  <cols>
    <col min="1" max="1" width="8" bestFit="1" customWidth="1"/>
    <col min="2" max="2" width="25.15234375" customWidth="1"/>
    <col min="3" max="3" width="19.53515625" customWidth="1"/>
    <col min="4" max="4" width="19.3828125" customWidth="1"/>
    <col min="5" max="5" width="24" customWidth="1"/>
    <col min="6" max="6" width="24.3828125" customWidth="1"/>
    <col min="7" max="7" width="22.69140625" customWidth="1"/>
  </cols>
  <sheetData>
    <row r="2" spans="1:7" x14ac:dyDescent="0.4">
      <c r="B2" s="20" t="s">
        <v>0</v>
      </c>
      <c r="C2" s="20"/>
      <c r="D2" s="20"/>
    </row>
    <row r="5" spans="1:7" x14ac:dyDescent="0.4">
      <c r="B5" s="21" t="s">
        <v>1</v>
      </c>
      <c r="C5" s="21"/>
      <c r="D5" s="21"/>
      <c r="E5" s="21"/>
      <c r="F5" s="21"/>
    </row>
    <row r="6" spans="1:7" x14ac:dyDescent="0.4">
      <c r="B6" s="21" t="s">
        <v>2</v>
      </c>
      <c r="C6" s="21"/>
      <c r="D6" s="21"/>
      <c r="E6" s="21"/>
      <c r="F6" s="8"/>
    </row>
    <row r="8" spans="1:7" x14ac:dyDescent="0.4">
      <c r="B8" s="20" t="s">
        <v>52</v>
      </c>
      <c r="C8" s="20"/>
      <c r="D8" s="20"/>
      <c r="E8" s="20"/>
    </row>
    <row r="10" spans="1:7" ht="70.75" x14ac:dyDescent="0.4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4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4">
      <c r="B12" s="10">
        <v>2.4500000000000002</v>
      </c>
      <c r="C12" s="10">
        <v>18</v>
      </c>
      <c r="D12" s="10">
        <v>33</v>
      </c>
      <c r="E12" s="11">
        <v>0</v>
      </c>
      <c r="F12" s="11">
        <v>12</v>
      </c>
      <c r="G12" s="14">
        <f>SUM(B12:F12)</f>
        <v>65.45</v>
      </c>
    </row>
    <row r="13" spans="1:7" x14ac:dyDescent="0.4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F5"/>
    <mergeCell ref="B6:E6"/>
    <mergeCell ref="B8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3"/>
  <sheetViews>
    <sheetView workbookViewId="0">
      <selection activeCell="F13" sqref="F13"/>
    </sheetView>
  </sheetViews>
  <sheetFormatPr defaultRowHeight="14.6" x14ac:dyDescent="0.4"/>
  <cols>
    <col min="2" max="2" width="24.53515625" customWidth="1"/>
    <col min="3" max="3" width="20.3828125" customWidth="1"/>
    <col min="4" max="4" width="19.69140625" customWidth="1"/>
    <col min="5" max="6" width="22.53515625" customWidth="1"/>
  </cols>
  <sheetData>
    <row r="2" spans="1:7" x14ac:dyDescent="0.4">
      <c r="B2" s="20" t="s">
        <v>0</v>
      </c>
      <c r="C2" s="20"/>
      <c r="D2" s="20"/>
    </row>
    <row r="5" spans="1:7" x14ac:dyDescent="0.4">
      <c r="B5" s="21" t="s">
        <v>1</v>
      </c>
      <c r="C5" s="21"/>
      <c r="D5" s="21"/>
      <c r="E5" s="21"/>
      <c r="F5" s="21"/>
      <c r="G5" s="21"/>
    </row>
    <row r="6" spans="1:7" x14ac:dyDescent="0.4">
      <c r="B6" s="21" t="s">
        <v>2</v>
      </c>
      <c r="C6" s="21"/>
      <c r="D6" s="21"/>
      <c r="E6" s="21"/>
      <c r="F6" s="21"/>
      <c r="G6" s="8"/>
    </row>
    <row r="8" spans="1:7" x14ac:dyDescent="0.4">
      <c r="B8" s="20" t="s">
        <v>51</v>
      </c>
      <c r="C8" s="20"/>
      <c r="D8" s="20"/>
      <c r="E8" s="20"/>
      <c r="F8" s="20"/>
    </row>
    <row r="10" spans="1:7" ht="70.75" x14ac:dyDescent="0.4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4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4">
      <c r="B12" s="10">
        <v>3.1</v>
      </c>
      <c r="C12" s="10">
        <v>18</v>
      </c>
      <c r="D12" s="10">
        <v>33</v>
      </c>
      <c r="E12" s="11">
        <v>0</v>
      </c>
      <c r="F12" s="11">
        <v>12</v>
      </c>
      <c r="G12" s="14">
        <f>SUM(B12:F12)</f>
        <v>66.099999999999994</v>
      </c>
    </row>
    <row r="13" spans="1:7" x14ac:dyDescent="0.4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G5"/>
    <mergeCell ref="B6:F6"/>
    <mergeCell ref="B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3"/>
  <sheetViews>
    <sheetView workbookViewId="0">
      <selection activeCell="F13" sqref="F13"/>
    </sheetView>
  </sheetViews>
  <sheetFormatPr defaultRowHeight="14.6" x14ac:dyDescent="0.4"/>
  <cols>
    <col min="2" max="2" width="25.69140625" customWidth="1"/>
    <col min="3" max="3" width="21.53515625" customWidth="1"/>
    <col min="4" max="4" width="18.15234375" customWidth="1"/>
    <col min="5" max="5" width="24.53515625" customWidth="1"/>
    <col min="6" max="6" width="22.3828125" customWidth="1"/>
  </cols>
  <sheetData>
    <row r="2" spans="1:7" x14ac:dyDescent="0.4">
      <c r="B2" s="20" t="s">
        <v>0</v>
      </c>
      <c r="C2" s="20"/>
      <c r="D2" s="20"/>
    </row>
    <row r="5" spans="1:7" x14ac:dyDescent="0.4">
      <c r="B5" s="21" t="s">
        <v>1</v>
      </c>
      <c r="C5" s="21"/>
      <c r="D5" s="21"/>
      <c r="E5" s="21"/>
      <c r="F5" s="21"/>
    </row>
    <row r="6" spans="1:7" x14ac:dyDescent="0.4">
      <c r="B6" s="21" t="s">
        <v>2</v>
      </c>
      <c r="C6" s="21"/>
      <c r="D6" s="21"/>
      <c r="E6" s="21"/>
      <c r="F6" s="8"/>
    </row>
    <row r="8" spans="1:7" x14ac:dyDescent="0.4">
      <c r="B8" s="20" t="s">
        <v>50</v>
      </c>
      <c r="C8" s="20"/>
      <c r="D8" s="20"/>
      <c r="E8" s="20"/>
    </row>
    <row r="10" spans="1:7" ht="70.75" x14ac:dyDescent="0.4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4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4">
      <c r="B12" s="10">
        <v>1.63</v>
      </c>
      <c r="C12" s="10">
        <v>18</v>
      </c>
      <c r="D12" s="10">
        <v>33</v>
      </c>
      <c r="E12" s="11">
        <v>0</v>
      </c>
      <c r="F12" s="11">
        <v>12</v>
      </c>
      <c r="G12" s="14">
        <f>SUM(B12:F12)</f>
        <v>64.63</v>
      </c>
    </row>
    <row r="13" spans="1:7" x14ac:dyDescent="0.4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F5"/>
    <mergeCell ref="B6:E6"/>
    <mergeCell ref="B8: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13"/>
  <sheetViews>
    <sheetView workbookViewId="0">
      <selection activeCell="F13" sqref="F13"/>
    </sheetView>
  </sheetViews>
  <sheetFormatPr defaultRowHeight="14.6" x14ac:dyDescent="0.4"/>
  <cols>
    <col min="2" max="2" width="25.84375" customWidth="1"/>
    <col min="3" max="3" width="21.3828125" customWidth="1"/>
    <col min="4" max="4" width="19.84375" customWidth="1"/>
    <col min="5" max="5" width="22.53515625" customWidth="1"/>
    <col min="6" max="7" width="22.3828125" customWidth="1"/>
  </cols>
  <sheetData>
    <row r="2" spans="1:7" x14ac:dyDescent="0.4">
      <c r="B2" s="20" t="s">
        <v>0</v>
      </c>
      <c r="C2" s="20"/>
      <c r="D2" s="20"/>
    </row>
    <row r="5" spans="1:7" x14ac:dyDescent="0.4">
      <c r="B5" s="21" t="s">
        <v>1</v>
      </c>
      <c r="C5" s="21"/>
      <c r="D5" s="21"/>
      <c r="E5" s="21"/>
      <c r="F5" s="21"/>
    </row>
    <row r="6" spans="1:7" x14ac:dyDescent="0.4">
      <c r="B6" s="21" t="s">
        <v>2</v>
      </c>
      <c r="C6" s="21"/>
      <c r="D6" s="21"/>
      <c r="E6" s="21"/>
      <c r="F6" s="8"/>
    </row>
    <row r="8" spans="1:7" x14ac:dyDescent="0.4">
      <c r="B8" s="20" t="s">
        <v>49</v>
      </c>
      <c r="C8" s="20"/>
      <c r="D8" s="20"/>
      <c r="E8" s="20"/>
    </row>
    <row r="10" spans="1:7" ht="70.75" x14ac:dyDescent="0.4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4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4">
      <c r="B12" s="10">
        <v>2.4500000000000002</v>
      </c>
      <c r="C12" s="10">
        <v>18</v>
      </c>
      <c r="D12" s="10">
        <v>33</v>
      </c>
      <c r="E12" s="11">
        <v>0</v>
      </c>
      <c r="F12" s="11">
        <v>12</v>
      </c>
      <c r="G12" s="14">
        <f>SUM(B12:F12)</f>
        <v>65.45</v>
      </c>
    </row>
    <row r="13" spans="1:7" x14ac:dyDescent="0.4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F5"/>
    <mergeCell ref="B6:E6"/>
    <mergeCell ref="B8:E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3"/>
  <sheetViews>
    <sheetView workbookViewId="0">
      <selection activeCell="F13" sqref="F13"/>
    </sheetView>
  </sheetViews>
  <sheetFormatPr defaultRowHeight="14.6" x14ac:dyDescent="0.4"/>
  <cols>
    <col min="2" max="2" width="25" customWidth="1"/>
    <col min="3" max="3" width="21.3046875" customWidth="1"/>
    <col min="4" max="4" width="24.15234375" customWidth="1"/>
    <col min="5" max="5" width="25" customWidth="1"/>
    <col min="6" max="6" width="22" customWidth="1"/>
    <col min="7" max="7" width="16.3046875" customWidth="1"/>
  </cols>
  <sheetData>
    <row r="2" spans="1:7" x14ac:dyDescent="0.4">
      <c r="B2" s="20" t="s">
        <v>0</v>
      </c>
      <c r="C2" s="20"/>
      <c r="D2" s="20"/>
    </row>
    <row r="5" spans="1:7" x14ac:dyDescent="0.4">
      <c r="B5" s="21" t="s">
        <v>1</v>
      </c>
      <c r="C5" s="21"/>
      <c r="D5" s="21"/>
      <c r="E5" s="21"/>
      <c r="F5" s="21"/>
      <c r="G5" s="21"/>
    </row>
    <row r="6" spans="1:7" x14ac:dyDescent="0.4">
      <c r="B6" s="21" t="s">
        <v>2</v>
      </c>
      <c r="C6" s="21"/>
      <c r="D6" s="21"/>
      <c r="E6" s="21"/>
      <c r="F6" s="21"/>
      <c r="G6" s="8"/>
    </row>
    <row r="8" spans="1:7" x14ac:dyDescent="0.4">
      <c r="B8" s="20" t="s">
        <v>48</v>
      </c>
      <c r="C8" s="20"/>
      <c r="D8" s="20"/>
      <c r="E8" s="20"/>
      <c r="F8" s="20"/>
    </row>
    <row r="10" spans="1:7" ht="70.75" x14ac:dyDescent="0.4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4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4">
      <c r="B12" s="10">
        <v>3.1</v>
      </c>
      <c r="C12" s="10">
        <v>18</v>
      </c>
      <c r="D12" s="10">
        <v>33</v>
      </c>
      <c r="E12" s="11">
        <v>0</v>
      </c>
      <c r="F12" s="11">
        <v>12</v>
      </c>
      <c r="G12" s="14">
        <f>SUM(B12:F12)</f>
        <v>66.099999999999994</v>
      </c>
    </row>
    <row r="13" spans="1:7" x14ac:dyDescent="0.4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G5"/>
    <mergeCell ref="B6:F6"/>
    <mergeCell ref="B8:F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20"/>
  <sheetViews>
    <sheetView workbookViewId="0">
      <selection activeCell="F20" sqref="F20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0" t="s">
        <v>0</v>
      </c>
      <c r="C2" s="20"/>
      <c r="D2" s="20"/>
    </row>
    <row r="5" spans="2:8" x14ac:dyDescent="0.4">
      <c r="B5" s="21" t="s">
        <v>10</v>
      </c>
      <c r="C5" s="21"/>
      <c r="D5" s="21"/>
      <c r="E5" s="21"/>
      <c r="F5" s="21"/>
      <c r="G5" s="21"/>
      <c r="H5" s="21"/>
    </row>
    <row r="6" spans="2:8" x14ac:dyDescent="0.4">
      <c r="B6" s="21" t="s">
        <v>2</v>
      </c>
      <c r="C6" s="21"/>
      <c r="D6" s="21"/>
      <c r="E6" s="21"/>
      <c r="F6" s="21"/>
      <c r="G6" s="21"/>
      <c r="H6" s="8"/>
    </row>
    <row r="8" spans="2:8" x14ac:dyDescent="0.4">
      <c r="E8" t="s">
        <v>47</v>
      </c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2</v>
      </c>
      <c r="C11" s="2" t="s">
        <v>16</v>
      </c>
      <c r="D11" s="2" t="s">
        <v>17</v>
      </c>
      <c r="E11" s="5">
        <v>55</v>
      </c>
      <c r="F11" s="3">
        <v>415</v>
      </c>
      <c r="G11" s="2">
        <f>F11/E11</f>
        <v>7.5454545454545459</v>
      </c>
    </row>
    <row r="12" spans="2:8" x14ac:dyDescent="0.4">
      <c r="B12" s="5">
        <v>3</v>
      </c>
      <c r="C12" s="2" t="s">
        <v>18</v>
      </c>
      <c r="D12" s="2" t="s">
        <v>17</v>
      </c>
      <c r="E12" s="5">
        <v>55</v>
      </c>
      <c r="F12" s="3">
        <v>540</v>
      </c>
      <c r="G12" s="2">
        <f t="shared" ref="G12:G19" si="0">F12/E12</f>
        <v>9.8181818181818183</v>
      </c>
    </row>
    <row r="13" spans="2:8" x14ac:dyDescent="0.4">
      <c r="B13" s="5">
        <v>4</v>
      </c>
      <c r="C13" s="2" t="s">
        <v>19</v>
      </c>
      <c r="D13" s="2" t="s">
        <v>17</v>
      </c>
      <c r="E13" s="5">
        <v>19</v>
      </c>
      <c r="F13" s="3">
        <v>260</v>
      </c>
      <c r="G13" s="2">
        <f t="shared" si="0"/>
        <v>13.684210526315789</v>
      </c>
    </row>
    <row r="14" spans="2:8" x14ac:dyDescent="0.4">
      <c r="B14" s="5">
        <v>5</v>
      </c>
      <c r="C14" s="2" t="s">
        <v>16</v>
      </c>
      <c r="D14" s="2" t="s">
        <v>20</v>
      </c>
      <c r="E14" s="5">
        <v>40</v>
      </c>
      <c r="F14" s="3">
        <v>360</v>
      </c>
      <c r="G14" s="2">
        <f t="shared" si="0"/>
        <v>9</v>
      </c>
    </row>
    <row r="15" spans="2:8" x14ac:dyDescent="0.4">
      <c r="B15" s="5">
        <v>7</v>
      </c>
      <c r="C15" s="2" t="s">
        <v>18</v>
      </c>
      <c r="D15" s="2" t="s">
        <v>20</v>
      </c>
      <c r="E15" s="5">
        <v>40</v>
      </c>
      <c r="F15" s="3">
        <v>380</v>
      </c>
      <c r="G15" s="2">
        <f t="shared" si="0"/>
        <v>9.5</v>
      </c>
    </row>
    <row r="16" spans="2:8" x14ac:dyDescent="0.4">
      <c r="B16" s="5">
        <v>11</v>
      </c>
      <c r="C16" s="2" t="s">
        <v>16</v>
      </c>
      <c r="D16" s="2" t="s">
        <v>17</v>
      </c>
      <c r="E16" s="5">
        <v>55</v>
      </c>
      <c r="F16" s="3">
        <v>430</v>
      </c>
      <c r="G16" s="2">
        <f t="shared" si="0"/>
        <v>7.8181818181818183</v>
      </c>
    </row>
    <row r="17" spans="2:7" x14ac:dyDescent="0.4">
      <c r="B17" s="5">
        <v>12</v>
      </c>
      <c r="C17" s="2" t="s">
        <v>18</v>
      </c>
      <c r="D17" s="2" t="s">
        <v>17</v>
      </c>
      <c r="E17" s="5">
        <v>19</v>
      </c>
      <c r="F17" s="3">
        <v>285</v>
      </c>
      <c r="G17" s="2">
        <f t="shared" si="0"/>
        <v>15</v>
      </c>
    </row>
    <row r="18" spans="2:7" x14ac:dyDescent="0.4">
      <c r="B18" s="5">
        <v>20</v>
      </c>
      <c r="C18" s="2" t="s">
        <v>21</v>
      </c>
      <c r="D18" s="2" t="s">
        <v>17</v>
      </c>
      <c r="E18" s="5">
        <v>19</v>
      </c>
      <c r="F18" s="3">
        <v>315</v>
      </c>
      <c r="G18" s="2">
        <f t="shared" si="0"/>
        <v>16.578947368421051</v>
      </c>
    </row>
    <row r="19" spans="2:7" x14ac:dyDescent="0.4">
      <c r="B19" s="5">
        <v>21</v>
      </c>
      <c r="C19" s="2" t="s">
        <v>21</v>
      </c>
      <c r="D19" s="2" t="s">
        <v>17</v>
      </c>
      <c r="E19" s="5">
        <v>19</v>
      </c>
      <c r="F19" s="3">
        <v>200</v>
      </c>
      <c r="G19" s="2">
        <f t="shared" si="0"/>
        <v>10.526315789473685</v>
      </c>
    </row>
    <row r="20" spans="2:7" x14ac:dyDescent="0.4">
      <c r="F20" s="4">
        <f>SUM(F11:F19)</f>
        <v>3185</v>
      </c>
      <c r="G20" s="2"/>
    </row>
  </sheetData>
  <mergeCells count="3">
    <mergeCell ref="B2:D2"/>
    <mergeCell ref="B5:H5"/>
    <mergeCell ref="B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15"/>
  <sheetViews>
    <sheetView workbookViewId="0">
      <selection activeCell="F13" sqref="F13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0" t="s">
        <v>0</v>
      </c>
      <c r="C2" s="20"/>
      <c r="D2" s="20"/>
    </row>
    <row r="5" spans="2:8" x14ac:dyDescent="0.4">
      <c r="B5" s="21" t="s">
        <v>10</v>
      </c>
      <c r="C5" s="21"/>
      <c r="D5" s="21"/>
      <c r="E5" s="21"/>
      <c r="F5" s="21"/>
      <c r="G5" s="21"/>
      <c r="H5" s="21"/>
    </row>
    <row r="6" spans="2:8" x14ac:dyDescent="0.4">
      <c r="B6" s="21" t="s">
        <v>2</v>
      </c>
      <c r="C6" s="21"/>
      <c r="D6" s="21"/>
      <c r="E6" s="21"/>
      <c r="F6" s="21"/>
      <c r="G6" s="21"/>
      <c r="H6" s="8"/>
    </row>
    <row r="8" spans="2:8" x14ac:dyDescent="0.4">
      <c r="B8" s="20" t="s">
        <v>46</v>
      </c>
      <c r="C8" s="20"/>
      <c r="D8" s="20"/>
      <c r="E8" s="20"/>
      <c r="F8" s="20"/>
      <c r="G8" s="20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1</v>
      </c>
      <c r="C11" s="2" t="s">
        <v>21</v>
      </c>
      <c r="D11" s="2" t="s">
        <v>22</v>
      </c>
      <c r="E11" s="5">
        <v>90</v>
      </c>
      <c r="F11" s="3">
        <v>1125</v>
      </c>
      <c r="G11" s="2">
        <f>F11/E11</f>
        <v>12.5</v>
      </c>
    </row>
    <row r="12" spans="2:8" x14ac:dyDescent="0.4">
      <c r="B12" s="5">
        <v>8</v>
      </c>
      <c r="C12" s="2" t="s">
        <v>21</v>
      </c>
      <c r="D12" s="2" t="s">
        <v>23</v>
      </c>
      <c r="E12" s="5">
        <v>30</v>
      </c>
      <c r="F12" s="3">
        <v>560</v>
      </c>
      <c r="G12" s="2">
        <f t="shared" ref="G12:G14" si="0">F12/E12</f>
        <v>18.666666666666668</v>
      </c>
    </row>
    <row r="13" spans="2:8" x14ac:dyDescent="0.4">
      <c r="B13" s="5" t="s">
        <v>24</v>
      </c>
      <c r="C13" s="2" t="s">
        <v>25</v>
      </c>
      <c r="D13" s="2" t="s">
        <v>22</v>
      </c>
      <c r="E13" s="5">
        <v>90</v>
      </c>
      <c r="F13" s="3">
        <v>1085</v>
      </c>
      <c r="G13" s="2">
        <f t="shared" si="0"/>
        <v>12.055555555555555</v>
      </c>
    </row>
    <row r="14" spans="2:8" x14ac:dyDescent="0.4">
      <c r="B14" s="5" t="s">
        <v>24</v>
      </c>
      <c r="C14" s="2" t="s">
        <v>26</v>
      </c>
      <c r="D14" s="2" t="s">
        <v>22</v>
      </c>
      <c r="E14" s="5">
        <v>90</v>
      </c>
      <c r="F14" s="3">
        <v>1085</v>
      </c>
      <c r="G14" s="2">
        <f t="shared" si="0"/>
        <v>12.055555555555555</v>
      </c>
    </row>
    <row r="15" spans="2:8" x14ac:dyDescent="0.4">
      <c r="F15" s="4">
        <f>SUM(F11:F14)</f>
        <v>3855</v>
      </c>
      <c r="G15" s="2"/>
    </row>
  </sheetData>
  <mergeCells count="4">
    <mergeCell ref="B5:H5"/>
    <mergeCell ref="B6:G6"/>
    <mergeCell ref="B2:D2"/>
    <mergeCell ref="B8:G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12"/>
  <sheetViews>
    <sheetView workbookViewId="0">
      <selection activeCell="F12" sqref="F12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0" t="s">
        <v>0</v>
      </c>
      <c r="C2" s="20"/>
      <c r="D2" s="20"/>
    </row>
    <row r="5" spans="2:8" x14ac:dyDescent="0.4">
      <c r="B5" s="21" t="s">
        <v>10</v>
      </c>
      <c r="C5" s="21"/>
      <c r="D5" s="21"/>
      <c r="E5" s="21"/>
      <c r="F5" s="21"/>
      <c r="G5" s="21"/>
      <c r="H5" s="21"/>
    </row>
    <row r="6" spans="2:8" x14ac:dyDescent="0.4">
      <c r="B6" s="21" t="s">
        <v>2</v>
      </c>
      <c r="C6" s="21"/>
      <c r="D6" s="21"/>
      <c r="E6" s="21"/>
      <c r="F6" s="21"/>
      <c r="G6" s="21"/>
      <c r="H6" s="8"/>
    </row>
    <row r="8" spans="2:8" x14ac:dyDescent="0.4">
      <c r="B8" s="20" t="s">
        <v>39</v>
      </c>
      <c r="C8" s="20"/>
      <c r="D8" s="20"/>
      <c r="E8" s="20"/>
      <c r="F8" s="20"/>
      <c r="G8" s="20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6</v>
      </c>
      <c r="C11" s="2" t="s">
        <v>27</v>
      </c>
      <c r="D11" s="2" t="s">
        <v>20</v>
      </c>
      <c r="E11" s="5">
        <v>12</v>
      </c>
      <c r="F11" s="3">
        <v>385</v>
      </c>
      <c r="G11" s="2">
        <f>F11/E11</f>
        <v>32.083333333333336</v>
      </c>
    </row>
    <row r="12" spans="2:8" x14ac:dyDescent="0.4">
      <c r="F12" s="4">
        <f>SUM(F11:F11)</f>
        <v>385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6CB12BDB42814CBDCF07B5BC436DE4" ma:contentTypeVersion="2" ma:contentTypeDescription="Loo uus dokument" ma:contentTypeScope="" ma:versionID="d19429f33f5db1ae5772341ee03ed6d6">
  <xsd:schema xmlns:xsd="http://www.w3.org/2001/XMLSchema" xmlns:xs="http://www.w3.org/2001/XMLSchema" xmlns:p="http://schemas.microsoft.com/office/2006/metadata/properties" xmlns:ns2="d5573a5d-10e4-4724-a6b0-f07fd5e60675" xmlns:ns3="dc4eddb5-893d-46fb-9a13-cb0b8602c7d4" xmlns:ns4="fba3365c-ee1c-4554-bd80-f185b54e935e" targetNamespace="http://schemas.microsoft.com/office/2006/metadata/properties" ma:root="true" ma:fieldsID="8d6901d682717c418bb3e297c89d5243" ns2:_="" ns3:_="" ns4:_="">
    <xsd:import namespace="d5573a5d-10e4-4724-a6b0-f07fd5e60675"/>
    <xsd:import namespace="dc4eddb5-893d-46fb-9a13-cb0b8602c7d4"/>
    <xsd:import namespace="fba3365c-ee1c-4554-bd80-f185b54e935e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3365c-ee1c-4554-bd80-f185b54e935e" elementFormDefault="qualified">
    <xsd:import namespace="http://schemas.microsoft.com/office/2006/documentManagement/types"/>
    <xsd:import namespace="http://schemas.microsoft.com/office/infopath/2007/PartnerControls"/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573a5d-10e4-4724-a6b0-f07fd5e60675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3D8280-513A-45FD-AAAC-73F1A6DEA0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dc4eddb5-893d-46fb-9a13-cb0b8602c7d4"/>
    <ds:schemaRef ds:uri="fba3365c-ee1c-4554-bd80-f185b54e93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334B6A-EF93-48DB-863B-78C63F7C546E}">
  <ds:schemaRefs>
    <ds:schemaRef ds:uri="http://schemas.microsoft.com/office/2006/metadata/properties"/>
    <ds:schemaRef ds:uri="http://schemas.microsoft.com/office/infopath/2007/PartnerControls"/>
    <ds:schemaRef ds:uri="d5573a5d-10e4-4724-a6b0-f07fd5e60675"/>
  </ds:schemaRefs>
</ds:datastoreItem>
</file>

<file path=customXml/itemProps3.xml><?xml version="1.0" encoding="utf-8"?>
<ds:datastoreItem xmlns:ds="http://schemas.openxmlformats.org/officeDocument/2006/customXml" ds:itemID="{94CF2F30-05F0-4727-8CBD-3A7668299E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Osa 1</vt:lpstr>
      <vt:lpstr>Osa 2</vt:lpstr>
      <vt:lpstr>Osa 3</vt:lpstr>
      <vt:lpstr>Osa 4</vt:lpstr>
      <vt:lpstr>Osa 5</vt:lpstr>
      <vt:lpstr>Osa 6</vt:lpstr>
      <vt:lpstr>Osa 7</vt:lpstr>
      <vt:lpstr>Osa 8</vt:lpstr>
      <vt:lpstr>Osa 9</vt:lpstr>
      <vt:lpstr>Osa 10</vt:lpstr>
      <vt:lpstr>Osa 11</vt:lpstr>
      <vt:lpstr>Osa 12</vt:lpstr>
      <vt:lpstr>Osa 13</vt:lpstr>
      <vt:lpstr>Osa 14</vt:lpstr>
      <vt:lpstr>Osa 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2024-05-09T08:35:31Z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0x010100A56CB12BDB42814CBDCF07B5BC436DE4</vt:lpwstr>
  </property>
</Properties>
</file>